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peiwen.low\Desktop\"/>
    </mc:Choice>
  </mc:AlternateContent>
  <xr:revisionPtr revIDLastSave="0" documentId="8_{D453DF2E-DF6A-45EA-83AA-9B91D1B2AF0B}" xr6:coauthVersionLast="47" xr6:coauthVersionMax="47" xr10:uidLastSave="{00000000-0000-0000-0000-000000000000}"/>
  <workbookProtection workbookAlgorithmName="SHA-512" workbookHashValue="i0JJx/8gJlelkEHAz4ncZ5MZXTvjxpw/0aKKU6c7KKGMuD3R5bvBO9wA1orLs5UJ1g0wkYR7NoTQsI2UnlCIxg==" workbookSaltValue="PEUldneaCNxzsCpkiTkI6g==" workbookSpinCount="100000" lockStructure="1"/>
  <bookViews>
    <workbookView xWindow="-110" yWindow="-110" windowWidth="19420" windowHeight="10420" xr2:uid="{00000000-000D-0000-FFFF-FFFF00000000}"/>
  </bookViews>
  <sheets>
    <sheet name="DRS Calculato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" i="1" l="1"/>
  <c r="C8" i="1" l="1"/>
  <c r="D30" i="1"/>
  <c r="D16" i="1"/>
  <c r="K30" i="1"/>
  <c r="K26" i="1"/>
  <c r="K8" i="1"/>
  <c r="L24" i="1" s="1"/>
  <c r="K16" i="1" l="1"/>
  <c r="K18" i="1" s="1"/>
  <c r="K24" i="1"/>
  <c r="K28" i="1" s="1"/>
  <c r="K35" i="1"/>
</calcChain>
</file>

<file path=xl/sharedStrings.xml><?xml version="1.0" encoding="utf-8"?>
<sst xmlns="http://schemas.openxmlformats.org/spreadsheetml/2006/main" count="29" uniqueCount="19">
  <si>
    <t>UOA DEVELOPMENT BHD DIVIDEND REINVESTMENT SCHEME - ONLINE CALCULATOR</t>
  </si>
  <si>
    <t>Number of UOA Development Bhd shares held</t>
  </si>
  <si>
    <t xml:space="preserve"> *</t>
  </si>
  <si>
    <t>RM</t>
  </si>
  <si>
    <t>- Electable Portion</t>
  </si>
  <si>
    <t>- Non-Electable Portion</t>
  </si>
  <si>
    <r>
      <rPr>
        <b/>
        <sz val="11"/>
        <color theme="1"/>
        <rFont val="Calibri"/>
        <family val="2"/>
        <scheme val="minor"/>
      </rPr>
      <t>OPTION 1</t>
    </r>
    <r>
      <rPr>
        <sz val="11"/>
        <color theme="1"/>
        <rFont val="Calibri"/>
        <family val="2"/>
        <scheme val="minor"/>
      </rPr>
      <t xml:space="preserve"> - Reinvest the entire Electable Portion into new UOA Development Bhd shares</t>
    </r>
  </si>
  <si>
    <t>Total amount payable in cash</t>
  </si>
  <si>
    <r>
      <rPr>
        <b/>
        <sz val="11"/>
        <color theme="1"/>
        <rFont val="Calibri"/>
        <family val="2"/>
        <scheme val="minor"/>
      </rPr>
      <t>OPTION 2</t>
    </r>
    <r>
      <rPr>
        <sz val="11"/>
        <color theme="1"/>
        <rFont val="Calibri"/>
        <family val="2"/>
        <scheme val="minor"/>
      </rPr>
      <t xml:space="preserve"> - Reinvest part of the Electable Portion into new UOA Development Bhd shares</t>
    </r>
  </si>
  <si>
    <t>Portion to be reinvested in new UOA Development Bhd shares</t>
  </si>
  <si>
    <t>Portion to receive in cash</t>
  </si>
  <si>
    <r>
      <rPr>
        <b/>
        <sz val="11"/>
        <color theme="1"/>
        <rFont val="Calibri"/>
        <family val="2"/>
        <scheme val="minor"/>
      </rPr>
      <t>OPTION 3</t>
    </r>
    <r>
      <rPr>
        <sz val="11"/>
        <color theme="1"/>
        <rFont val="Calibri"/>
        <family val="2"/>
        <scheme val="minor"/>
      </rPr>
      <t xml:space="preserve"> - Not to participate in Dividend Reinvestment Scheme</t>
    </r>
  </si>
  <si>
    <t xml:space="preserve">        *</t>
  </si>
  <si>
    <t>Fill in the relevant information in cells highlighted in yellow</t>
  </si>
  <si>
    <t>Total amount payable in cash (from odd lots not reinvested)</t>
  </si>
  <si>
    <t>Amount payable in cash (from odd lots not reinvested)</t>
  </si>
  <si>
    <t>Dividend Reinvestment Price</t>
  </si>
  <si>
    <t>Dividend Declared</t>
  </si>
  <si>
    <t>FYE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</si>
</sst>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theme="1"/>
      </left>
      <right style="medium">
        <color theme="0"/>
      </right>
      <top style="medium">
        <color theme="1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/>
      <diagonal/>
    </border>
    <border>
      <left/>
      <right/>
      <top style="medium">
        <color theme="0"/>
      </top>
      <bottom/>
      <diagonal/>
    </border>
    <border>
      <left/>
      <right style="medium">
        <color indexed="64"/>
      </right>
      <top style="medium">
        <color theme="0"/>
      </top>
      <bottom/>
      <diagonal/>
    </border>
    <border>
      <left style="medium">
        <color theme="0"/>
      </left>
      <right/>
      <top/>
      <bottom/>
      <diagonal/>
    </border>
    <border>
      <left style="medium">
        <color theme="0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3" borderId="0" xfId="0" applyFill="1"/>
    <xf numFmtId="4" fontId="0" fillId="3" borderId="1" xfId="0" applyNumberFormat="1" applyFill="1" applyBorder="1" applyProtection="1">
      <protection hidden="1"/>
    </xf>
    <xf numFmtId="4" fontId="0" fillId="3" borderId="3" xfId="0" applyNumberFormat="1" applyFill="1" applyBorder="1" applyProtection="1">
      <protection hidden="1"/>
    </xf>
    <xf numFmtId="4" fontId="0" fillId="3" borderId="4" xfId="0" applyNumberFormat="1" applyFill="1" applyBorder="1" applyProtection="1">
      <protection hidden="1"/>
    </xf>
    <xf numFmtId="3" fontId="6" fillId="3" borderId="9" xfId="0" applyNumberFormat="1" applyFont="1" applyFill="1" applyBorder="1" applyProtection="1">
      <protection hidden="1"/>
    </xf>
    <xf numFmtId="4" fontId="6" fillId="3" borderId="9" xfId="0" applyNumberFormat="1" applyFont="1" applyFill="1" applyBorder="1" applyProtection="1">
      <protection hidden="1"/>
    </xf>
    <xf numFmtId="0" fontId="0" fillId="3" borderId="0" xfId="0" applyFill="1" applyAlignment="1">
      <alignment wrapText="1"/>
    </xf>
    <xf numFmtId="2" fontId="0" fillId="2" borderId="0" xfId="0" applyNumberFormat="1" applyFill="1" applyAlignment="1" applyProtection="1">
      <alignment horizontal="center" vertical="center"/>
      <protection locked="0"/>
    </xf>
    <xf numFmtId="0" fontId="0" fillId="2" borderId="0" xfId="0" applyFill="1" applyAlignment="1" applyProtection="1">
      <alignment horizontal="center" vertical="center"/>
      <protection locked="0"/>
    </xf>
    <xf numFmtId="14" fontId="0" fillId="2" borderId="0" xfId="0" applyNumberFormat="1" applyFill="1" applyProtection="1">
      <protection locked="0"/>
    </xf>
    <xf numFmtId="0" fontId="0" fillId="3" borderId="0" xfId="0" applyFill="1" applyProtection="1">
      <protection hidden="1"/>
    </xf>
    <xf numFmtId="0" fontId="0" fillId="3" borderId="10" xfId="0" applyFill="1" applyBorder="1" applyProtection="1">
      <protection hidden="1"/>
    </xf>
    <xf numFmtId="0" fontId="0" fillId="3" borderId="11" xfId="0" applyFill="1" applyBorder="1" applyProtection="1">
      <protection hidden="1"/>
    </xf>
    <xf numFmtId="0" fontId="0" fillId="3" borderId="12" xfId="0" applyFill="1" applyBorder="1" applyProtection="1">
      <protection hidden="1"/>
    </xf>
    <xf numFmtId="0" fontId="0" fillId="3" borderId="13" xfId="0" applyFill="1" applyBorder="1" applyProtection="1">
      <protection hidden="1"/>
    </xf>
    <xf numFmtId="3" fontId="0" fillId="2" borderId="1" xfId="0" applyNumberFormat="1" applyFill="1" applyBorder="1" applyProtection="1">
      <protection locked="0" hidden="1"/>
    </xf>
    <xf numFmtId="0" fontId="0" fillId="3" borderId="2" xfId="0" applyFill="1" applyBorder="1" applyProtection="1">
      <protection hidden="1"/>
    </xf>
    <xf numFmtId="0" fontId="1" fillId="3" borderId="0" xfId="0" applyFont="1" applyFill="1" applyAlignment="1" applyProtection="1">
      <alignment horizontal="right"/>
      <protection hidden="1"/>
    </xf>
    <xf numFmtId="0" fontId="0" fillId="3" borderId="0" xfId="0" quotePrefix="1" applyFill="1" applyProtection="1">
      <protection hidden="1"/>
    </xf>
    <xf numFmtId="0" fontId="0" fillId="3" borderId="14" xfId="0" applyFill="1" applyBorder="1" applyProtection="1">
      <protection hidden="1"/>
    </xf>
    <xf numFmtId="0" fontId="0" fillId="3" borderId="5" xfId="0" applyFill="1" applyBorder="1" applyProtection="1">
      <protection hidden="1"/>
    </xf>
    <xf numFmtId="0" fontId="0" fillId="3" borderId="6" xfId="0" applyFill="1" applyBorder="1" applyProtection="1">
      <protection hidden="1"/>
    </xf>
    <xf numFmtId="0" fontId="0" fillId="3" borderId="7" xfId="0" applyFill="1" applyBorder="1" applyProtection="1">
      <protection hidden="1"/>
    </xf>
    <xf numFmtId="0" fontId="0" fillId="3" borderId="8" xfId="0" applyFill="1" applyBorder="1" applyProtection="1">
      <protection hidden="1"/>
    </xf>
    <xf numFmtId="4" fontId="0" fillId="2" borderId="3" xfId="0" applyNumberFormat="1" applyFill="1" applyBorder="1" applyProtection="1">
      <protection locked="0" hidden="1"/>
    </xf>
    <xf numFmtId="0" fontId="0" fillId="2" borderId="0" xfId="0" applyFill="1" applyProtection="1">
      <protection hidden="1"/>
    </xf>
    <xf numFmtId="0" fontId="5" fillId="2" borderId="0" xfId="0" applyFont="1" applyFill="1" applyProtection="1">
      <protection hidden="1"/>
    </xf>
    <xf numFmtId="0" fontId="2" fillId="3" borderId="0" xfId="0" applyFont="1" applyFill="1" applyAlignment="1" applyProtection="1">
      <alignment horizontal="center"/>
      <protection hidden="1"/>
    </xf>
    <xf numFmtId="0" fontId="3" fillId="3" borderId="0" xfId="0" applyFont="1" applyFill="1" applyAlignment="1" applyProtection="1">
      <alignment horizontal="center" vertical="center" wrapText="1"/>
      <protection hidden="1"/>
    </xf>
    <xf numFmtId="0" fontId="0" fillId="3" borderId="0" xfId="0" applyFill="1" applyAlignment="1" applyProtection="1">
      <alignment horizontal="left"/>
      <protection hidden="1"/>
    </xf>
    <xf numFmtId="0" fontId="4" fillId="3" borderId="0" xfId="0" applyFont="1" applyFill="1" applyAlignment="1" applyProtection="1">
      <alignment horizontal="center" vertical="center" wrapText="1"/>
      <protection hidden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XFD40"/>
  <sheetViews>
    <sheetView tabSelected="1" zoomScale="85" zoomScaleNormal="85" workbookViewId="0">
      <selection activeCell="K6" sqref="K6"/>
    </sheetView>
  </sheetViews>
  <sheetFormatPr defaultColWidth="0" defaultRowHeight="15" customHeight="1" zeroHeight="1" x14ac:dyDescent="0.35"/>
  <cols>
    <col min="1" max="1" width="1.7265625" style="1" customWidth="1"/>
    <col min="2" max="2" width="10.81640625" customWidth="1"/>
    <col min="3" max="3" width="5.7265625" customWidth="1"/>
    <col min="4" max="4" width="25.81640625" customWidth="1"/>
    <col min="5" max="9" width="9.1796875" customWidth="1"/>
    <col min="10" max="10" width="13.7265625" customWidth="1"/>
    <col min="11" max="12" width="16.7265625" customWidth="1"/>
    <col min="13" max="13" width="1.36328125" style="1" customWidth="1"/>
    <col min="14" max="16383" width="1.36328125" style="1" hidden="1"/>
    <col min="16384" max="16384" width="5.81640625" style="1" hidden="1" customWidth="1"/>
  </cols>
  <sheetData>
    <row r="1" spans="1:15" ht="7.5" customHeight="1" x14ac:dyDescent="0.35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</row>
    <row r="2" spans="1:15" ht="23.5" x14ac:dyDescent="0.55000000000000004">
      <c r="A2" s="11"/>
      <c r="B2" s="28" t="s">
        <v>0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11"/>
      <c r="N2" s="1" t="s">
        <v>17</v>
      </c>
      <c r="O2" s="8">
        <v>0.1</v>
      </c>
    </row>
    <row r="3" spans="1:15" ht="30" customHeight="1" x14ac:dyDescent="0.35">
      <c r="A3" s="11"/>
      <c r="B3" s="29" t="str">
        <f>"FINAL SINGLE TIER DIVIDEND OF " &amp; TEXT(O2,"[$RM]#,##0.00") &amp;" PER SHARE IN RESPECT OF FINANCIAL YEAR ENDED " &amp; UPPER(TEXT(O6,"DD MMMM YYYY"))</f>
        <v>FINAL SINGLE TIER DIVIDEND OF RM0.10 PER SHARE IN RESPECT OF FINANCIAL YEAR ENDED 31 DECEMBER 2023</v>
      </c>
      <c r="C3" s="29"/>
      <c r="D3" s="29"/>
      <c r="E3" s="29"/>
      <c r="F3" s="29"/>
      <c r="G3" s="29"/>
      <c r="H3" s="29"/>
      <c r="I3" s="29"/>
      <c r="J3" s="29"/>
      <c r="K3" s="29"/>
      <c r="L3" s="29"/>
      <c r="M3" s="11"/>
      <c r="N3" s="7" t="s">
        <v>16</v>
      </c>
      <c r="O3" s="9">
        <v>1.69</v>
      </c>
    </row>
    <row r="4" spans="1:15" ht="7.5" customHeight="1" thickBot="1" x14ac:dyDescent="0.4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</row>
    <row r="5" spans="1:15" ht="8.25" customHeight="1" x14ac:dyDescent="0.35">
      <c r="A5" s="11"/>
      <c r="B5" s="12"/>
      <c r="C5" s="13"/>
      <c r="D5" s="13"/>
      <c r="E5" s="13"/>
      <c r="F5" s="13"/>
      <c r="G5" s="13"/>
      <c r="H5" s="13"/>
      <c r="I5" s="13"/>
      <c r="J5" s="13"/>
      <c r="K5" s="13"/>
      <c r="L5" s="14"/>
      <c r="M5" s="11"/>
    </row>
    <row r="6" spans="1:15" ht="14.5" x14ac:dyDescent="0.35">
      <c r="A6" s="11"/>
      <c r="B6" s="15"/>
      <c r="C6" s="11" t="s">
        <v>1</v>
      </c>
      <c r="D6" s="11"/>
      <c r="E6" s="11"/>
      <c r="F6" s="11"/>
      <c r="G6" s="11"/>
      <c r="H6" s="11"/>
      <c r="I6" s="11"/>
      <c r="J6" s="11"/>
      <c r="K6" s="16"/>
      <c r="L6" s="17" t="s">
        <v>2</v>
      </c>
      <c r="M6" s="11"/>
      <c r="N6" s="1" t="s">
        <v>18</v>
      </c>
      <c r="O6" s="10">
        <v>45291</v>
      </c>
    </row>
    <row r="7" spans="1:15" ht="14.5" x14ac:dyDescent="0.35">
      <c r="A7" s="11"/>
      <c r="B7" s="15"/>
      <c r="C7" s="11"/>
      <c r="D7" s="11"/>
      <c r="E7" s="11"/>
      <c r="F7" s="11"/>
      <c r="G7" s="11"/>
      <c r="H7" s="11"/>
      <c r="I7" s="11"/>
      <c r="J7" s="11"/>
      <c r="K7" s="11"/>
      <c r="L7" s="17"/>
      <c r="M7" s="11"/>
    </row>
    <row r="8" spans="1:15" ht="14.5" x14ac:dyDescent="0.35">
      <c r="A8" s="11"/>
      <c r="B8" s="15"/>
      <c r="C8" s="30" t="str">
        <f>"Dividend Entitlement (" &amp; TEXT(O2,"[$RM]#,##0.00") &amp; " per share)"</f>
        <v>Dividend Entitlement (RM0.10 per share)</v>
      </c>
      <c r="D8" s="30"/>
      <c r="E8" s="30"/>
      <c r="F8" s="30"/>
      <c r="G8" s="30"/>
      <c r="H8" s="11"/>
      <c r="I8" s="11"/>
      <c r="J8" s="18" t="s">
        <v>3</v>
      </c>
      <c r="K8" s="2">
        <f>K6*O2</f>
        <v>0</v>
      </c>
      <c r="L8" s="17"/>
      <c r="M8" s="11"/>
    </row>
    <row r="9" spans="1:15" ht="15" hidden="1" customHeight="1" x14ac:dyDescent="0.35">
      <c r="A9" s="11"/>
      <c r="B9" s="15"/>
      <c r="C9" s="11"/>
      <c r="D9" s="19" t="s">
        <v>4</v>
      </c>
      <c r="E9" s="11"/>
      <c r="F9" s="11"/>
      <c r="G9" s="11"/>
      <c r="H9" s="11"/>
      <c r="I9" s="18" t="s">
        <v>3</v>
      </c>
      <c r="J9" s="3"/>
      <c r="K9" s="11"/>
      <c r="L9" s="17"/>
      <c r="M9" s="11"/>
    </row>
    <row r="10" spans="1:15" ht="15" hidden="1" customHeight="1" x14ac:dyDescent="0.35">
      <c r="A10" s="11"/>
      <c r="B10" s="15"/>
      <c r="C10" s="11"/>
      <c r="D10" s="19" t="s">
        <v>5</v>
      </c>
      <c r="E10" s="11"/>
      <c r="F10" s="11"/>
      <c r="G10" s="11"/>
      <c r="H10" s="11"/>
      <c r="I10" s="18" t="s">
        <v>3</v>
      </c>
      <c r="J10" s="4">
        <v>0</v>
      </c>
      <c r="K10" s="11"/>
      <c r="L10" s="17"/>
      <c r="M10" s="11"/>
    </row>
    <row r="11" spans="1:15" ht="7.5" customHeight="1" thickBot="1" x14ac:dyDescent="0.4">
      <c r="A11" s="11"/>
      <c r="B11" s="20"/>
      <c r="C11" s="21"/>
      <c r="D11" s="21"/>
      <c r="E11" s="21"/>
      <c r="F11" s="21"/>
      <c r="G11" s="21"/>
      <c r="H11" s="21"/>
      <c r="I11" s="21"/>
      <c r="J11" s="21"/>
      <c r="K11" s="21"/>
      <c r="L11" s="22"/>
      <c r="M11" s="11"/>
    </row>
    <row r="12" spans="1:15" ht="16.5" customHeight="1" thickBot="1" x14ac:dyDescent="0.4">
      <c r="A12" s="11"/>
      <c r="B12" s="11"/>
      <c r="C12" s="23"/>
      <c r="D12" s="23"/>
      <c r="E12" s="23"/>
      <c r="F12" s="23"/>
      <c r="G12" s="23"/>
      <c r="H12" s="23"/>
      <c r="I12" s="23"/>
      <c r="J12" s="23"/>
      <c r="K12" s="23"/>
      <c r="L12" s="11"/>
      <c r="M12" s="11"/>
    </row>
    <row r="13" spans="1:15" ht="7.5" customHeight="1" thickTop="1" x14ac:dyDescent="0.35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</row>
    <row r="14" spans="1:15" ht="14.5" x14ac:dyDescent="0.35">
      <c r="A14" s="11"/>
      <c r="B14" s="11"/>
      <c r="C14" s="11" t="s">
        <v>6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</row>
    <row r="15" spans="1:15" ht="7.5" customHeight="1" thickBot="1" x14ac:dyDescent="0.4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</row>
    <row r="16" spans="1:15" thickBot="1" x14ac:dyDescent="0.4">
      <c r="A16" s="11"/>
      <c r="B16" s="11"/>
      <c r="C16" s="11"/>
      <c r="D16" s="11" t="str">
        <f>"Total new share reinvested at " &amp; TEXT(O3,"[$RM]#,##0.00") &amp;" per share (minimum 100 shares)"</f>
        <v>Total new share reinvested at RM1.69 per share (minimum 100 shares)</v>
      </c>
      <c r="E16" s="11"/>
      <c r="F16" s="11"/>
      <c r="G16" s="11"/>
      <c r="H16" s="11"/>
      <c r="I16" s="11"/>
      <c r="J16" s="11"/>
      <c r="K16" s="5">
        <f>ROUNDDOWN(K8/O3,-2)</f>
        <v>0</v>
      </c>
      <c r="L16" s="11"/>
      <c r="M16" s="11"/>
    </row>
    <row r="17" spans="1:13" ht="7.5" customHeight="1" thickBot="1" x14ac:dyDescent="0.4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</row>
    <row r="18" spans="1:13" thickBot="1" x14ac:dyDescent="0.4">
      <c r="A18" s="11"/>
      <c r="B18" s="11"/>
      <c r="C18" s="11"/>
      <c r="D18" s="11" t="s">
        <v>14</v>
      </c>
      <c r="E18" s="11"/>
      <c r="F18" s="11"/>
      <c r="G18" s="11"/>
      <c r="H18" s="11"/>
      <c r="I18" s="11"/>
      <c r="J18" s="18" t="s">
        <v>3</v>
      </c>
      <c r="K18" s="6">
        <f>(K8-(K16*O3))</f>
        <v>0</v>
      </c>
      <c r="L18" s="11"/>
      <c r="M18" s="11"/>
    </row>
    <row r="19" spans="1:13" ht="7.5" customHeight="1" thickBot="1" x14ac:dyDescent="0.4">
      <c r="A19" s="11"/>
      <c r="B19" s="11"/>
      <c r="C19" s="24"/>
      <c r="D19" s="24"/>
      <c r="E19" s="24"/>
      <c r="F19" s="24"/>
      <c r="G19" s="24"/>
      <c r="H19" s="24"/>
      <c r="I19" s="24"/>
      <c r="J19" s="24"/>
      <c r="K19" s="24"/>
      <c r="L19" s="11"/>
      <c r="M19" s="11"/>
    </row>
    <row r="20" spans="1:13" ht="7.5" customHeight="1" thickTop="1" x14ac:dyDescent="0.35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</row>
    <row r="21" spans="1:13" ht="14.5" x14ac:dyDescent="0.35">
      <c r="A21" s="11"/>
      <c r="B21" s="11"/>
      <c r="C21" s="11" t="s">
        <v>8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</row>
    <row r="22" spans="1:13" ht="7.5" customHeight="1" x14ac:dyDescent="0.35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</row>
    <row r="23" spans="1:13" ht="14.5" x14ac:dyDescent="0.35">
      <c r="A23" s="11"/>
      <c r="B23" s="11"/>
      <c r="C23" s="11"/>
      <c r="D23" s="11" t="s">
        <v>9</v>
      </c>
      <c r="E23" s="11"/>
      <c r="F23" s="11"/>
      <c r="G23" s="11"/>
      <c r="H23" s="11"/>
      <c r="I23" s="11"/>
      <c r="J23" s="18" t="s">
        <v>3</v>
      </c>
      <c r="K23" s="25"/>
      <c r="L23" s="11" t="s">
        <v>2</v>
      </c>
      <c r="M23" s="11"/>
    </row>
    <row r="24" spans="1:13" ht="14.5" x14ac:dyDescent="0.35">
      <c r="A24" s="11"/>
      <c r="B24" s="11"/>
      <c r="C24" s="11"/>
      <c r="D24" s="11" t="s">
        <v>10</v>
      </c>
      <c r="E24" s="11"/>
      <c r="F24" s="11"/>
      <c r="G24" s="11"/>
      <c r="H24" s="11"/>
      <c r="I24" s="11"/>
      <c r="J24" s="18" t="s">
        <v>3</v>
      </c>
      <c r="K24" s="4">
        <f>K8-(K23)</f>
        <v>0</v>
      </c>
      <c r="L24" s="31" t="str">
        <f>IF(K23&gt;K8,"ERROR - Amount to be reinvested should not exceed your entitlement","")</f>
        <v/>
      </c>
      <c r="M24" s="11"/>
    </row>
    <row r="25" spans="1:13" ht="7.5" customHeight="1" x14ac:dyDescent="0.35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31"/>
      <c r="M25" s="11"/>
    </row>
    <row r="26" spans="1:13" ht="14.5" x14ac:dyDescent="0.35">
      <c r="A26" s="11"/>
      <c r="B26" s="11"/>
      <c r="C26" s="11"/>
      <c r="D26" s="11" t="s">
        <v>15</v>
      </c>
      <c r="E26" s="11"/>
      <c r="F26" s="11"/>
      <c r="G26" s="11"/>
      <c r="H26" s="11"/>
      <c r="I26" s="11"/>
      <c r="J26" s="18" t="s">
        <v>3</v>
      </c>
      <c r="K26" s="2">
        <f>K23-ROUNDDOWN(K23/O3,-2)*O3</f>
        <v>0</v>
      </c>
      <c r="L26" s="31"/>
      <c r="M26" s="11"/>
    </row>
    <row r="27" spans="1:13" ht="7.5" customHeight="1" thickBot="1" x14ac:dyDescent="0.4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31"/>
      <c r="M27" s="11"/>
    </row>
    <row r="28" spans="1:13" thickBot="1" x14ac:dyDescent="0.4">
      <c r="A28" s="11"/>
      <c r="B28" s="11"/>
      <c r="C28" s="11"/>
      <c r="D28" s="11" t="s">
        <v>7</v>
      </c>
      <c r="E28" s="11"/>
      <c r="F28" s="11"/>
      <c r="G28" s="11"/>
      <c r="H28" s="11"/>
      <c r="I28" s="11"/>
      <c r="J28" s="18" t="s">
        <v>3</v>
      </c>
      <c r="K28" s="6">
        <f>K24+K26</f>
        <v>0</v>
      </c>
      <c r="L28" s="31"/>
      <c r="M28" s="11"/>
    </row>
    <row r="29" spans="1:13" ht="7.5" customHeight="1" thickBot="1" x14ac:dyDescent="0.4">
      <c r="A29" s="11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31"/>
      <c r="M29" s="11"/>
    </row>
    <row r="30" spans="1:13" thickBot="1" x14ac:dyDescent="0.4">
      <c r="A30" s="11"/>
      <c r="B30" s="11"/>
      <c r="C30" s="11"/>
      <c r="D30" s="11" t="str">
        <f>"Total new share reinvested at " &amp; TEXT(O3,"[$RM]#,##0.00") &amp;" per share (minimum 100 shares)"</f>
        <v>Total new share reinvested at RM1.69 per share (minimum 100 shares)</v>
      </c>
      <c r="E30" s="11"/>
      <c r="F30" s="11"/>
      <c r="G30" s="11"/>
      <c r="H30" s="11"/>
      <c r="I30" s="11"/>
      <c r="J30" s="11"/>
      <c r="K30" s="5">
        <f>ROUNDDOWN(K23/O3,-2)</f>
        <v>0</v>
      </c>
      <c r="L30" s="31"/>
      <c r="M30" s="11"/>
    </row>
    <row r="31" spans="1:13" ht="7.5" customHeight="1" thickBot="1" x14ac:dyDescent="0.4">
      <c r="A31" s="11"/>
      <c r="B31" s="11"/>
      <c r="C31" s="24"/>
      <c r="D31" s="24"/>
      <c r="E31" s="24"/>
      <c r="F31" s="24"/>
      <c r="G31" s="24"/>
      <c r="H31" s="24"/>
      <c r="I31" s="24"/>
      <c r="J31" s="24"/>
      <c r="K31" s="24"/>
      <c r="L31" s="11"/>
      <c r="M31" s="11"/>
    </row>
    <row r="32" spans="1:13" ht="7.5" customHeight="1" thickTop="1" x14ac:dyDescent="0.35">
      <c r="A32" s="11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</row>
    <row r="33" spans="1:13" ht="14.5" x14ac:dyDescent="0.35">
      <c r="A33" s="11"/>
      <c r="B33" s="11"/>
      <c r="C33" s="11" t="s">
        <v>11</v>
      </c>
      <c r="D33" s="11"/>
      <c r="E33" s="11"/>
      <c r="F33" s="11"/>
      <c r="G33" s="11"/>
      <c r="H33" s="11"/>
      <c r="I33" s="11"/>
      <c r="J33" s="11"/>
      <c r="K33" s="11"/>
      <c r="L33" s="11"/>
      <c r="M33" s="11"/>
    </row>
    <row r="34" spans="1:13" ht="7.5" customHeight="1" thickBot="1" x14ac:dyDescent="0.4">
      <c r="A34" s="11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</row>
    <row r="35" spans="1:13" thickBot="1" x14ac:dyDescent="0.4">
      <c r="A35" s="11"/>
      <c r="B35" s="11"/>
      <c r="C35" s="11"/>
      <c r="D35" s="11" t="s">
        <v>7</v>
      </c>
      <c r="E35" s="11"/>
      <c r="F35" s="11"/>
      <c r="G35" s="11"/>
      <c r="H35" s="11"/>
      <c r="I35" s="11"/>
      <c r="J35" s="18" t="s">
        <v>3</v>
      </c>
      <c r="K35" s="6">
        <f>K8</f>
        <v>0</v>
      </c>
      <c r="L35" s="11"/>
      <c r="M35" s="11"/>
    </row>
    <row r="36" spans="1:13" ht="7.5" customHeight="1" thickBot="1" x14ac:dyDescent="0.4">
      <c r="A36" s="11"/>
      <c r="B36" s="11"/>
      <c r="C36" s="24"/>
      <c r="D36" s="24"/>
      <c r="E36" s="24"/>
      <c r="F36" s="24"/>
      <c r="G36" s="24"/>
      <c r="H36" s="24"/>
      <c r="I36" s="24"/>
      <c r="J36" s="24"/>
      <c r="K36" s="24"/>
      <c r="L36" s="11"/>
      <c r="M36" s="11"/>
    </row>
    <row r="37" spans="1:13" ht="7.5" customHeight="1" thickTop="1" x14ac:dyDescent="0.35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</row>
    <row r="38" spans="1:13" ht="7.5" customHeight="1" x14ac:dyDescent="0.35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</row>
    <row r="39" spans="1:13" ht="14.5" x14ac:dyDescent="0.35">
      <c r="A39" s="11"/>
      <c r="B39" s="11"/>
      <c r="C39" s="26" t="s">
        <v>12</v>
      </c>
      <c r="D39" s="27" t="s">
        <v>13</v>
      </c>
      <c r="E39" s="26"/>
      <c r="F39" s="26"/>
      <c r="G39" s="26"/>
      <c r="H39" s="11"/>
      <c r="I39" s="11"/>
      <c r="J39" s="11"/>
      <c r="K39" s="11"/>
      <c r="L39" s="11"/>
      <c r="M39" s="11"/>
    </row>
    <row r="40" spans="1:13" ht="7.5" customHeight="1" x14ac:dyDescent="0.35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</row>
  </sheetData>
  <sheetProtection algorithmName="SHA-512" hashValue="sJLqU0gqwtpTSoB8J0VQb6Xju9LctCu0FBylioKu1o9FNk7wT+9OWcRPDnK6sE3gMM3oPEJQoX8sACt5uK8sPw==" saltValue="yFpwNfULZqS4tc2rhAhxAg==" spinCount="100000" sheet="1" objects="1" scenarios="1"/>
  <mergeCells count="4">
    <mergeCell ref="B2:L2"/>
    <mergeCell ref="B3:L3"/>
    <mergeCell ref="L24:L30"/>
    <mergeCell ref="C8:G8"/>
  </mergeCells>
  <pageMargins left="0.7" right="0.7" top="0.75" bottom="0.75" header="0.3" footer="0.3"/>
  <pageSetup paperSize="9" scale="98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DRS Calculator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JP</dc:creator>
  <cp:lastModifiedBy>Low Pei Wen</cp:lastModifiedBy>
  <cp:lastPrinted>2013-07-01T08:17:28Z</cp:lastPrinted>
  <dcterms:created xsi:type="dcterms:W3CDTF">2013-07-01T01:16:06Z</dcterms:created>
  <dcterms:modified xsi:type="dcterms:W3CDTF">2024-08-21T01:11:48Z</dcterms:modified>
</cp:coreProperties>
</file>